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45" windowWidth="18975" windowHeight="11955"/>
  </bookViews>
  <sheets>
    <sheet name="Έντυπο Οικ Προσφοράς" sheetId="1" r:id="rId1"/>
    <sheet name="Φύλλο2" sheetId="2" r:id="rId2"/>
    <sheet name="Φύλλο3" sheetId="3" r:id="rId3"/>
  </sheets>
  <calcPr calcId="124519"/>
</workbook>
</file>

<file path=xl/calcChain.xml><?xml version="1.0" encoding="utf-8"?>
<calcChain xmlns="http://schemas.openxmlformats.org/spreadsheetml/2006/main">
  <c r="F29" i="1"/>
  <c r="F28"/>
  <c r="F27"/>
  <c r="F25"/>
  <c r="F26"/>
  <c r="F24"/>
  <c r="F16"/>
  <c r="F17" s="1"/>
  <c r="F4"/>
  <c r="F5"/>
  <c r="F6"/>
  <c r="F7"/>
  <c r="F8"/>
  <c r="F3"/>
  <c r="F18" l="1"/>
  <c r="F19" s="1"/>
  <c r="F9"/>
  <c r="F10" l="1"/>
  <c r="F32"/>
  <c r="F11" l="1"/>
  <c r="F34" s="1"/>
  <c r="F33"/>
</calcChain>
</file>

<file path=xl/sharedStrings.xml><?xml version="1.0" encoding="utf-8"?>
<sst xmlns="http://schemas.openxmlformats.org/spreadsheetml/2006/main" count="53" uniqueCount="33">
  <si>
    <t>Περιγραφή</t>
  </si>
  <si>
    <t>Μονάδα Μέτρησης</t>
  </si>
  <si>
    <t>Ποσότητα</t>
  </si>
  <si>
    <t>Ταμπλέτες χλωρίου</t>
  </si>
  <si>
    <t>kgr</t>
  </si>
  <si>
    <t>Υγρό θειϊκό οξύ 32%</t>
  </si>
  <si>
    <t>lt</t>
  </si>
  <si>
    <t>Χλώριο 55% (σε μορφή κόκκων)</t>
  </si>
  <si>
    <t>Χλώριο 90% (σε μορφή κόκκων)</t>
  </si>
  <si>
    <t>Αλγοκτόνο</t>
  </si>
  <si>
    <t>Κροκιδωτικό υγρό</t>
  </si>
  <si>
    <t xml:space="preserve">ΣΥΝΟΛΟ 1ης ΟΜΑΔΑΣ  </t>
  </si>
  <si>
    <t>Φ.Π.Α. 24%</t>
  </si>
  <si>
    <t xml:space="preserve">ΓΕΝΙΚΟ ΣΥΝΟΛΟ  1ης ΟΜΑΔΑΣ </t>
  </si>
  <si>
    <t>α/α</t>
  </si>
  <si>
    <t>Τιμή Μονάδος (€)</t>
  </si>
  <si>
    <t>Συνολική Τιμή (€)</t>
  </si>
  <si>
    <t>Επαγγελματική ρομποτική σκούπα</t>
  </si>
  <si>
    <t xml:space="preserve">ΣΥΝΟΛΟ 2ης ΟΜΑΔΑΣ  </t>
  </si>
  <si>
    <t xml:space="preserve">ΓΕΝΙΚΟ ΣΥΝΟΛΟ  2ης ΟΜΑΔΑΣ </t>
  </si>
  <si>
    <r>
      <t xml:space="preserve">ΟΜΑΔΑ 1η: Προμήθεια </t>
    </r>
    <r>
      <rPr>
        <b/>
        <sz val="11"/>
        <color rgb="FF000000"/>
        <rFont val="Arial"/>
        <family val="2"/>
        <charset val="161"/>
      </rPr>
      <t>χημικών υλικών για την ασφαλή λειτουργία των κολυμβητικών δεξαμενών/K.A.E.: 15.6633.0002/CPV: 24962000-5</t>
    </r>
  </si>
  <si>
    <r>
      <t xml:space="preserve">ΟΜΑΔΑ 2η: </t>
    </r>
    <r>
      <rPr>
        <b/>
        <sz val="11"/>
        <color rgb="FF000000"/>
        <rFont val="Arial"/>
        <family val="2"/>
        <charset val="161"/>
      </rPr>
      <t>Προμήθεια επαγγελματικής ρομποτικής σκούπας για το κολυμβητήριο/Κ.Α.Ε.: 15.7135.0003/CPV: 42999100-6</t>
    </r>
  </si>
  <si>
    <t>τεμάχιο</t>
  </si>
  <si>
    <t>Εργασίες αποξήλωσης και επανατοποθέτησης gas train, καυστήρων, καλωδίων και αποξήλωσης λεβήτων</t>
  </si>
  <si>
    <t>Προμήθεια λεβήτων και υδραυλική σύνδεση</t>
  </si>
  <si>
    <t>Προμήθεια και τοποθέτηση παρασκευαστήρα ζεστού νερού (μποϊλερ) -  Αποξήλωση μποϊλερ</t>
  </si>
  <si>
    <t>ΣΥΝΟΛΟ 3ης ΟΜΑΔΑΣ</t>
  </si>
  <si>
    <t xml:space="preserve">Φ.Π.Α. 24% </t>
  </si>
  <si>
    <t xml:space="preserve">ΓΕΝΙΚΟ ΣΥΝΟΛΟ 3ης ΟΜΑΔΑΣ </t>
  </si>
  <si>
    <r>
      <t xml:space="preserve">ΟΜΑΔΑ 3η: </t>
    </r>
    <r>
      <rPr>
        <sz val="11"/>
        <color rgb="FF000000"/>
        <rFont val="Arial"/>
        <family val="2"/>
        <charset val="161"/>
      </rPr>
      <t xml:space="preserve"> </t>
    </r>
    <r>
      <rPr>
        <b/>
        <sz val="11"/>
        <color rgb="FF000000"/>
        <rFont val="Arial"/>
        <family val="2"/>
        <charset val="161"/>
      </rPr>
      <t>Προμήθεια των λεβήτων και μπόιλερ στο κλειστό κολυμβητήριο του  Κέντρου Αποκατάστασης στο Δήμο Ιλίου/Κ.Α.Ε.: 30.7135.0034/CPV: 44600000-6</t>
    </r>
  </si>
  <si>
    <t>ΣΥΝΟΛΟ ΟΜΑΔΩΝ</t>
  </si>
  <si>
    <t>ΣΥΝΟΛΟ Φ.Π.Α.</t>
  </si>
  <si>
    <t xml:space="preserve">ΓΕΝΙΚΟ ΣΥΝΟΛΟ ΟΜΑΔΩΝ </t>
  </si>
</sst>
</file>

<file path=xl/styles.xml><?xml version="1.0" encoding="utf-8"?>
<styleSheet xmlns="http://schemas.openxmlformats.org/spreadsheetml/2006/main">
  <numFmts count="2">
    <numFmt numFmtId="8" formatCode="#,##0.00\ &quot;€&quot;;[Red]\-#,##0.00\ &quot;€&quot;"/>
    <numFmt numFmtId="164" formatCode="#,##0.00;[Red]#,##0.00"/>
  </numFmts>
  <fonts count="6">
    <font>
      <sz val="11"/>
      <color theme="1"/>
      <name val="Calibri"/>
      <family val="2"/>
      <charset val="161"/>
      <scheme val="minor"/>
    </font>
    <font>
      <b/>
      <sz val="10"/>
      <color theme="1"/>
      <name val="Arial"/>
      <family val="2"/>
      <charset val="161"/>
    </font>
    <font>
      <b/>
      <sz val="11"/>
      <color rgb="FF000000"/>
      <name val="Arial"/>
      <family val="2"/>
      <charset val="161"/>
    </font>
    <font>
      <b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sz val="11"/>
      <color rgb="FF00000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8" fontId="2" fillId="0" borderId="1" xfId="0" applyNumberFormat="1" applyFont="1" applyBorder="1" applyAlignment="1">
      <alignment horizontal="center" vertical="center" wrapText="1"/>
    </xf>
    <xf numFmtId="8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tabSelected="1" topLeftCell="A11" workbookViewId="0">
      <selection activeCell="K26" sqref="K26"/>
    </sheetView>
  </sheetViews>
  <sheetFormatPr defaultRowHeight="15"/>
  <cols>
    <col min="1" max="1" width="7.85546875" customWidth="1"/>
    <col min="2" max="2" width="24.85546875" customWidth="1"/>
    <col min="3" max="3" width="13.85546875" customWidth="1"/>
    <col min="4" max="4" width="12.28515625" customWidth="1"/>
    <col min="5" max="5" width="12.5703125" customWidth="1"/>
    <col min="6" max="6" width="13.28515625" customWidth="1"/>
  </cols>
  <sheetData>
    <row r="1" spans="1:6" ht="42.75" customHeight="1">
      <c r="A1" s="10" t="s">
        <v>20</v>
      </c>
      <c r="B1" s="11"/>
      <c r="C1" s="11"/>
      <c r="D1" s="11"/>
      <c r="E1" s="11"/>
      <c r="F1" s="12"/>
    </row>
    <row r="2" spans="1:6" ht="33.75" customHeight="1">
      <c r="A2" s="3" t="s">
        <v>14</v>
      </c>
      <c r="B2" s="3" t="s">
        <v>0</v>
      </c>
      <c r="C2" s="3" t="s">
        <v>1</v>
      </c>
      <c r="D2" s="3" t="s">
        <v>2</v>
      </c>
      <c r="E2" s="3" t="s">
        <v>15</v>
      </c>
      <c r="F2" s="3" t="s">
        <v>16</v>
      </c>
    </row>
    <row r="3" spans="1:6" ht="24" customHeight="1">
      <c r="A3" s="1">
        <v>1</v>
      </c>
      <c r="B3" s="2" t="s">
        <v>3</v>
      </c>
      <c r="C3" s="1" t="s">
        <v>4</v>
      </c>
      <c r="D3" s="1">
        <v>1600</v>
      </c>
      <c r="E3" s="4">
        <v>0</v>
      </c>
      <c r="F3" s="4">
        <f>D3*E3</f>
        <v>0</v>
      </c>
    </row>
    <row r="4" spans="1:6" ht="27.75" customHeight="1">
      <c r="A4" s="1">
        <v>2</v>
      </c>
      <c r="B4" s="2" t="s">
        <v>5</v>
      </c>
      <c r="C4" s="1" t="s">
        <v>6</v>
      </c>
      <c r="D4" s="1">
        <v>520</v>
      </c>
      <c r="E4" s="4">
        <v>0</v>
      </c>
      <c r="F4" s="4">
        <f t="shared" ref="F4:F8" si="0">D4*E4</f>
        <v>0</v>
      </c>
    </row>
    <row r="5" spans="1:6" ht="35.25" customHeight="1">
      <c r="A5" s="1">
        <v>3</v>
      </c>
      <c r="B5" s="2" t="s">
        <v>7</v>
      </c>
      <c r="C5" s="1" t="s">
        <v>4</v>
      </c>
      <c r="D5" s="1">
        <v>200</v>
      </c>
      <c r="E5" s="4">
        <v>0</v>
      </c>
      <c r="F5" s="4">
        <f t="shared" si="0"/>
        <v>0</v>
      </c>
    </row>
    <row r="6" spans="1:6" ht="28.5">
      <c r="A6" s="1">
        <v>4</v>
      </c>
      <c r="B6" s="2" t="s">
        <v>8</v>
      </c>
      <c r="C6" s="1" t="s">
        <v>4</v>
      </c>
      <c r="D6" s="1">
        <v>180</v>
      </c>
      <c r="E6" s="4">
        <v>0</v>
      </c>
      <c r="F6" s="4">
        <f t="shared" si="0"/>
        <v>0</v>
      </c>
    </row>
    <row r="7" spans="1:6" ht="24.75" customHeight="1">
      <c r="A7" s="1">
        <v>5</v>
      </c>
      <c r="B7" s="2" t="s">
        <v>9</v>
      </c>
      <c r="C7" s="1" t="s">
        <v>6</v>
      </c>
      <c r="D7" s="1">
        <v>300</v>
      </c>
      <c r="E7" s="4">
        <v>0</v>
      </c>
      <c r="F7" s="4">
        <f t="shared" si="0"/>
        <v>0</v>
      </c>
    </row>
    <row r="8" spans="1:6" ht="26.25" customHeight="1">
      <c r="A8" s="1">
        <v>6</v>
      </c>
      <c r="B8" s="2" t="s">
        <v>10</v>
      </c>
      <c r="C8" s="1" t="s">
        <v>6</v>
      </c>
      <c r="D8" s="1">
        <v>280</v>
      </c>
      <c r="E8" s="4">
        <v>0</v>
      </c>
      <c r="F8" s="4">
        <f t="shared" si="0"/>
        <v>0</v>
      </c>
    </row>
    <row r="9" spans="1:6" ht="21.95" customHeight="1">
      <c r="A9" s="8" t="s">
        <v>11</v>
      </c>
      <c r="B9" s="8"/>
      <c r="C9" s="8"/>
      <c r="D9" s="8"/>
      <c r="E9" s="8"/>
      <c r="F9" s="5">
        <f>SUM(F3:F8)</f>
        <v>0</v>
      </c>
    </row>
    <row r="10" spans="1:6" ht="21.95" customHeight="1">
      <c r="A10" s="7" t="s">
        <v>12</v>
      </c>
      <c r="B10" s="7"/>
      <c r="C10" s="7"/>
      <c r="D10" s="7"/>
      <c r="E10" s="7"/>
      <c r="F10" s="6">
        <f>F9*0.24</f>
        <v>0</v>
      </c>
    </row>
    <row r="11" spans="1:6" ht="21.95" customHeight="1">
      <c r="A11" s="8" t="s">
        <v>13</v>
      </c>
      <c r="B11" s="8"/>
      <c r="C11" s="8"/>
      <c r="D11" s="8"/>
      <c r="E11" s="8"/>
      <c r="F11" s="5">
        <f>F9+F10</f>
        <v>0</v>
      </c>
    </row>
    <row r="14" spans="1:6" ht="36" customHeight="1">
      <c r="A14" s="9" t="s">
        <v>21</v>
      </c>
      <c r="B14" s="9"/>
      <c r="C14" s="9"/>
      <c r="D14" s="9"/>
      <c r="E14" s="9"/>
      <c r="F14" s="9"/>
    </row>
    <row r="15" spans="1:6" ht="33.75" customHeight="1">
      <c r="A15" s="3" t="s">
        <v>14</v>
      </c>
      <c r="B15" s="3" t="s">
        <v>0</v>
      </c>
      <c r="C15" s="3" t="s">
        <v>1</v>
      </c>
      <c r="D15" s="3" t="s">
        <v>2</v>
      </c>
      <c r="E15" s="3" t="s">
        <v>15</v>
      </c>
      <c r="F15" s="3" t="s">
        <v>16</v>
      </c>
    </row>
    <row r="16" spans="1:6" ht="28.5">
      <c r="A16" s="1">
        <v>1</v>
      </c>
      <c r="B16" s="2" t="s">
        <v>17</v>
      </c>
      <c r="C16" s="1" t="s">
        <v>22</v>
      </c>
      <c r="D16" s="1">
        <v>1</v>
      </c>
      <c r="E16" s="4">
        <v>0</v>
      </c>
      <c r="F16" s="4">
        <f>D16*E16</f>
        <v>0</v>
      </c>
    </row>
    <row r="17" spans="1:6" ht="21.75" customHeight="1">
      <c r="A17" s="8" t="s">
        <v>18</v>
      </c>
      <c r="B17" s="8"/>
      <c r="C17" s="8"/>
      <c r="D17" s="8"/>
      <c r="E17" s="8"/>
      <c r="F17" s="5">
        <f>F16</f>
        <v>0</v>
      </c>
    </row>
    <row r="18" spans="1:6" ht="21.75" customHeight="1">
      <c r="A18" s="7" t="s">
        <v>12</v>
      </c>
      <c r="B18" s="7"/>
      <c r="C18" s="7"/>
      <c r="D18" s="7"/>
      <c r="E18" s="7"/>
      <c r="F18" s="6">
        <f>F17*0.24</f>
        <v>0</v>
      </c>
    </row>
    <row r="19" spans="1:6" ht="21.75" customHeight="1">
      <c r="A19" s="8" t="s">
        <v>19</v>
      </c>
      <c r="B19" s="8"/>
      <c r="C19" s="8"/>
      <c r="D19" s="8"/>
      <c r="E19" s="8"/>
      <c r="F19" s="5">
        <f>F17+F18</f>
        <v>0</v>
      </c>
    </row>
    <row r="22" spans="1:6" ht="39.75" customHeight="1">
      <c r="A22" s="9" t="s">
        <v>29</v>
      </c>
      <c r="B22" s="9"/>
      <c r="C22" s="9"/>
      <c r="D22" s="9"/>
      <c r="E22" s="9"/>
      <c r="F22" s="9"/>
    </row>
    <row r="23" spans="1:6" ht="36.75" customHeight="1">
      <c r="A23" s="3" t="s">
        <v>14</v>
      </c>
      <c r="B23" s="3" t="s">
        <v>0</v>
      </c>
      <c r="C23" s="3" t="s">
        <v>1</v>
      </c>
      <c r="D23" s="3" t="s">
        <v>2</v>
      </c>
      <c r="E23" s="3" t="s">
        <v>15</v>
      </c>
      <c r="F23" s="3" t="s">
        <v>16</v>
      </c>
    </row>
    <row r="24" spans="1:6" ht="71.25">
      <c r="A24" s="1">
        <v>1</v>
      </c>
      <c r="B24" s="2" t="s">
        <v>23</v>
      </c>
      <c r="C24" s="1" t="s">
        <v>22</v>
      </c>
      <c r="D24" s="1">
        <v>1</v>
      </c>
      <c r="E24" s="4">
        <v>0</v>
      </c>
      <c r="F24" s="4">
        <f>D24*E24</f>
        <v>0</v>
      </c>
    </row>
    <row r="25" spans="1:6" ht="28.5">
      <c r="A25" s="1">
        <v>2</v>
      </c>
      <c r="B25" s="2" t="s">
        <v>24</v>
      </c>
      <c r="C25" s="1" t="s">
        <v>22</v>
      </c>
      <c r="D25" s="1">
        <v>1</v>
      </c>
      <c r="E25" s="4">
        <v>0</v>
      </c>
      <c r="F25" s="4">
        <f t="shared" ref="F25:F26" si="1">D25*E25</f>
        <v>0</v>
      </c>
    </row>
    <row r="26" spans="1:6" ht="71.25">
      <c r="A26" s="1">
        <v>3</v>
      </c>
      <c r="B26" s="2" t="s">
        <v>25</v>
      </c>
      <c r="C26" s="1" t="s">
        <v>22</v>
      </c>
      <c r="D26" s="1">
        <v>1</v>
      </c>
      <c r="E26" s="4">
        <v>0</v>
      </c>
      <c r="F26" s="4">
        <f t="shared" si="1"/>
        <v>0</v>
      </c>
    </row>
    <row r="27" spans="1:6" ht="21.75" customHeight="1">
      <c r="A27" s="8" t="s">
        <v>26</v>
      </c>
      <c r="B27" s="8"/>
      <c r="C27" s="8"/>
      <c r="D27" s="8"/>
      <c r="E27" s="8"/>
      <c r="F27" s="5">
        <f>SUM(F24:F26)</f>
        <v>0</v>
      </c>
    </row>
    <row r="28" spans="1:6" ht="21.75" customHeight="1">
      <c r="A28" s="7" t="s">
        <v>27</v>
      </c>
      <c r="B28" s="7"/>
      <c r="C28" s="7"/>
      <c r="D28" s="7"/>
      <c r="E28" s="7"/>
      <c r="F28" s="6">
        <f>F27*0.24</f>
        <v>0</v>
      </c>
    </row>
    <row r="29" spans="1:6" ht="21.75" customHeight="1">
      <c r="A29" s="8" t="s">
        <v>28</v>
      </c>
      <c r="B29" s="8"/>
      <c r="C29" s="8"/>
      <c r="D29" s="8"/>
      <c r="E29" s="8"/>
      <c r="F29" s="5">
        <f>F27+F28</f>
        <v>0</v>
      </c>
    </row>
    <row r="32" spans="1:6" ht="21.75" customHeight="1">
      <c r="A32" s="8" t="s">
        <v>30</v>
      </c>
      <c r="B32" s="8"/>
      <c r="C32" s="8"/>
      <c r="D32" s="8"/>
      <c r="E32" s="8"/>
      <c r="F32" s="5">
        <f>F9+F17+F27</f>
        <v>0</v>
      </c>
    </row>
    <row r="33" spans="1:6" ht="21.75" customHeight="1">
      <c r="A33" s="7" t="s">
        <v>31</v>
      </c>
      <c r="B33" s="7"/>
      <c r="C33" s="7"/>
      <c r="D33" s="7"/>
      <c r="E33" s="7"/>
      <c r="F33" s="6">
        <f>F10+F18+F28</f>
        <v>0</v>
      </c>
    </row>
    <row r="34" spans="1:6" ht="21.75" customHeight="1">
      <c r="A34" s="8" t="s">
        <v>32</v>
      </c>
      <c r="B34" s="8"/>
      <c r="C34" s="8"/>
      <c r="D34" s="8"/>
      <c r="E34" s="8"/>
      <c r="F34" s="5">
        <f>F11+F19+F29</f>
        <v>0</v>
      </c>
    </row>
  </sheetData>
  <mergeCells count="15">
    <mergeCell ref="A14:F14"/>
    <mergeCell ref="A9:E9"/>
    <mergeCell ref="A10:E10"/>
    <mergeCell ref="A11:E11"/>
    <mergeCell ref="A1:F1"/>
    <mergeCell ref="A34:E34"/>
    <mergeCell ref="A17:E17"/>
    <mergeCell ref="A18:E18"/>
    <mergeCell ref="A19:E19"/>
    <mergeCell ref="A22:F22"/>
    <mergeCell ref="A28:E28"/>
    <mergeCell ref="A29:E29"/>
    <mergeCell ref="A27:E27"/>
    <mergeCell ref="A32:E32"/>
    <mergeCell ref="A33:E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Έντυπο Οικ Προσφοράς</vt:lpstr>
      <vt:lpstr>Φύλλο2</vt:lpstr>
      <vt:lpstr>Φύλλο3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2019-07-18T08:19:15Z</dcterms:modified>
</cp:coreProperties>
</file>